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1.sena.edu.co\Portal2\Contratacion Directa\ESTUDIOS DE MERCADO\D GENERAL\"/>
    </mc:Choice>
  </mc:AlternateContent>
  <bookViews>
    <workbookView xWindow="-120" yWindow="-120" windowWidth="20730" windowHeight="11160"/>
  </bookViews>
  <sheets>
    <sheet name="ANEXO 1" sheetId="4" r:id="rId1"/>
    <sheet name="ANEXO 2" sheetId="2" r:id="rId2"/>
    <sheet name="ANEXO 3" sheetId="3" r:id="rId3"/>
  </sheets>
  <definedNames>
    <definedName name="_xlnm.Print_Area" localSheetId="1">'ANEXO 2'!$A$1:$K$10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G14" i="4"/>
  <c r="G13" i="4"/>
  <c r="G12" i="4"/>
  <c r="G11" i="4"/>
  <c r="G10" i="4"/>
  <c r="G9" i="4"/>
  <c r="G8" i="4"/>
  <c r="G7" i="4"/>
  <c r="G15" i="4" s="1"/>
  <c r="F10" i="2" l="1"/>
  <c r="B13" i="3" l="1"/>
  <c r="I6" i="2"/>
  <c r="H6" i="2"/>
  <c r="J10" i="2" l="1"/>
  <c r="K6" i="2"/>
</calcChain>
</file>

<file path=xl/sharedStrings.xml><?xml version="1.0" encoding="utf-8"?>
<sst xmlns="http://schemas.openxmlformats.org/spreadsheetml/2006/main" count="65" uniqueCount="56">
  <si>
    <t>PERFIL</t>
  </si>
  <si>
    <t>CANTIDAD</t>
  </si>
  <si>
    <t xml:space="preserve">DURACIÓN </t>
  </si>
  <si>
    <t>Director Interventoría</t>
  </si>
  <si>
    <t>Coordinador Financiero</t>
  </si>
  <si>
    <t>Coordinador Académico</t>
  </si>
  <si>
    <t>Interventores Líderes</t>
  </si>
  <si>
    <t>Asistente Administrativo</t>
  </si>
  <si>
    <t>TOTAL</t>
  </si>
  <si>
    <t>VISITAS</t>
  </si>
  <si>
    <t>No. Visitas minimo por Convenio</t>
  </si>
  <si>
    <t>Sede de Convenios</t>
  </si>
  <si>
    <t>No. Proyectos</t>
  </si>
  <si>
    <t>numero de profesionales por visita</t>
  </si>
  <si>
    <t>No. Días por visita</t>
  </si>
  <si>
    <t>Valor diario viaticos</t>
  </si>
  <si>
    <t xml:space="preserve">Valot Total diario viáticos </t>
  </si>
  <si>
    <t>No de Tiquetes</t>
  </si>
  <si>
    <t>Valor Tiquetes</t>
  </si>
  <si>
    <t>Valor total desplazamientos</t>
  </si>
  <si>
    <t xml:space="preserve">EN SEDE (Revisión ejecución financiera, técnica, administrativa) </t>
  </si>
  <si>
    <t>Bogota</t>
  </si>
  <si>
    <t>Resto del país</t>
  </si>
  <si>
    <t xml:space="preserve">No. Días </t>
  </si>
  <si>
    <t xml:space="preserve">Seguimiento ejecución Acciones de formación </t>
  </si>
  <si>
    <t>Nivel Nacional</t>
  </si>
  <si>
    <t>Nota: Por cada dia de desplazamiento se realizarán mínimo 2 visitas a acciones de formación</t>
  </si>
  <si>
    <t>Gastos Operación y Addministrativos</t>
  </si>
  <si>
    <t>Arriendo</t>
  </si>
  <si>
    <t xml:space="preserve">Servicios públicos </t>
  </si>
  <si>
    <t>Comunicación e internet</t>
  </si>
  <si>
    <t>Equipos. Computadores, impresora, fotocopiadora , scaner)</t>
  </si>
  <si>
    <t>papeleria</t>
  </si>
  <si>
    <t>Polizas</t>
  </si>
  <si>
    <t xml:space="preserve">Gastos financieros </t>
  </si>
  <si>
    <t>Total</t>
  </si>
  <si>
    <t xml:space="preserve">Valor total </t>
  </si>
  <si>
    <t>sede Acciones de formación</t>
  </si>
  <si>
    <t>Coordinador Jurídico</t>
  </si>
  <si>
    <t>ANEXO 1</t>
  </si>
  <si>
    <t>ANEXO No. 2</t>
  </si>
  <si>
    <t>VISITAS A SEDE DE LOS CONVINIENTES  EN EL 2020</t>
  </si>
  <si>
    <t>VISITAS A ACCIONES DE FORMACIÓN EN EL 2020</t>
  </si>
  <si>
    <t>Valor Unitario Tiquetes</t>
  </si>
  <si>
    <t>Valor Total Tiquetes</t>
  </si>
  <si>
    <t>No. Visitas minimas para 60  Convenios</t>
  </si>
  <si>
    <t>PERSONAL REQUERIDO (NOMBRE DE LA  UNIVERSIDAD O EMPRESA)</t>
  </si>
  <si>
    <t>DEDICACIÓN
EXCLUSIVA</t>
  </si>
  <si>
    <t>VALOR MES</t>
  </si>
  <si>
    <t>VALOR TOTAL</t>
  </si>
  <si>
    <t>Profesional titulado en Derecho con título de especialización y/o maestría en Derecho, Derecho Administrativo, Derecho Público, Derecho Comercial, Contratación Estatal y/o Derecho Contractual. 
Cuatro (4) años de  experiencia relacionada en asesoría jurídica en Interventoría y/o Supervisión, y/o auditoría y/o seguimiento de proyectos.</t>
  </si>
  <si>
    <t>Profesional titulado en áreas administrativas, económicas, financieras y/o contables con título de especialización y/o maestría en áreas financieras y/o contables.
Cuatro (4) años de experiencia relacionada en interventoría, y/o supervisión, y/o auditoría y/o seguimiento de proyectos; y/o análisis financiero y/o contable.</t>
  </si>
  <si>
    <t>Profesional titulado en áreas de pedagogía y/o psicología y/o licenciatura y/o trabajo social, con título de especialización y/o maestría en Pedagogía y/o educación.
Cuatro (4) años de experiencia relacionada  en interventoría, y/o supervisión, y/o auditoría, y/o Docencia y/o seguimiento de proyectos educativos o académicos en educación media técnica y/o superior.</t>
  </si>
  <si>
    <t>Profesional titulado.
Dos (2) años de experiencia relacionada en interventoría, y/o supervisión, y/o auditoría</t>
  </si>
  <si>
    <t>Técnico, tecnólogo, y/o aprobación de tres años en  educación superior en áreas administrativas  y/o gestión documental. 
Experiencia relacionada de un (1) año en labores de asistencia y/o apoyo administrativo, y/o con experiencia en gestión documental</t>
  </si>
  <si>
    <t>Profesional titulado en áreas administrativas,  económicas, financieras, jurídicas, pedagógicas, contables o en ingeniería industrial con título de maestría en las mismas áreas y/o en temas relacionados con proyectos.
Cuatro (4) años de experiencia en dirección de interventoría.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</si>
</sst>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&quot;$&quot;\ * #,##0_);_(&quot;$&quot;\ * \(#,##0\);_(&quot;$&quot;\ 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0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</cellXfs>
  <cellStyles count="3">
    <cellStyle name="Millares" xfId="1" builtinId="3"/>
    <cellStyle name="Moned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topLeftCell="A2" workbookViewId="0">
      <selection activeCell="B10" sqref="B10"/>
    </sheetView>
  </sheetViews>
  <sheetFormatPr baseColWidth="10" defaultRowHeight="15" x14ac:dyDescent="0.25"/>
  <cols>
    <col min="1" max="1" width="23.85546875" customWidth="1"/>
    <col min="2" max="2" width="43.5703125" customWidth="1"/>
    <col min="3" max="3" width="12.140625" customWidth="1"/>
    <col min="6" max="6" width="15.85546875" customWidth="1"/>
    <col min="7" max="7" width="16.140625" customWidth="1"/>
  </cols>
  <sheetData>
    <row r="2" spans="1:7" x14ac:dyDescent="0.25">
      <c r="A2" s="35" t="s">
        <v>39</v>
      </c>
      <c r="B2" s="35"/>
      <c r="C2" s="35"/>
      <c r="D2" s="35"/>
      <c r="E2" s="35"/>
      <c r="F2" s="35"/>
      <c r="G2" s="35"/>
    </row>
    <row r="4" spans="1:7" x14ac:dyDescent="0.25">
      <c r="A4" s="35" t="s">
        <v>46</v>
      </c>
      <c r="B4" s="35"/>
      <c r="C4" s="35"/>
      <c r="D4" s="35"/>
      <c r="E4" s="35"/>
      <c r="F4" s="35"/>
      <c r="G4" s="35"/>
    </row>
    <row r="6" spans="1:7" ht="35.25" customHeight="1" x14ac:dyDescent="0.25">
      <c r="A6" s="3"/>
      <c r="B6" s="6" t="s">
        <v>0</v>
      </c>
      <c r="C6" s="7" t="s">
        <v>47</v>
      </c>
      <c r="D6" s="6" t="s">
        <v>1</v>
      </c>
      <c r="E6" s="6" t="s">
        <v>2</v>
      </c>
      <c r="F6" s="6" t="s">
        <v>48</v>
      </c>
      <c r="G6" s="6" t="s">
        <v>49</v>
      </c>
    </row>
    <row r="7" spans="1:7" ht="90.75" customHeight="1" x14ac:dyDescent="0.25">
      <c r="A7" s="30" t="s">
        <v>3</v>
      </c>
      <c r="B7" s="31" t="s">
        <v>55</v>
      </c>
      <c r="C7" s="32">
        <v>1</v>
      </c>
      <c r="D7" s="3">
        <v>1</v>
      </c>
      <c r="E7" s="3">
        <v>11</v>
      </c>
      <c r="F7" s="4"/>
      <c r="G7" s="4">
        <f>+D7*E7*F7</f>
        <v>0</v>
      </c>
    </row>
    <row r="8" spans="1:7" ht="87" customHeight="1" x14ac:dyDescent="0.25">
      <c r="A8" s="30" t="s">
        <v>38</v>
      </c>
      <c r="B8" s="31" t="s">
        <v>50</v>
      </c>
      <c r="C8" s="32">
        <v>1</v>
      </c>
      <c r="D8" s="3">
        <v>1</v>
      </c>
      <c r="E8" s="3">
        <v>11</v>
      </c>
      <c r="F8" s="4"/>
      <c r="G8" s="4">
        <f t="shared" ref="G8:G14" si="0">+D8*E8*F8</f>
        <v>0</v>
      </c>
    </row>
    <row r="9" spans="1:7" ht="104.25" customHeight="1" x14ac:dyDescent="0.25">
      <c r="A9" s="30" t="s">
        <v>4</v>
      </c>
      <c r="B9" s="31" t="s">
        <v>51</v>
      </c>
      <c r="C9" s="32">
        <v>1</v>
      </c>
      <c r="D9" s="3">
        <v>1</v>
      </c>
      <c r="E9" s="3">
        <v>11</v>
      </c>
      <c r="F9" s="4"/>
      <c r="G9" s="4">
        <f t="shared" si="0"/>
        <v>0</v>
      </c>
    </row>
    <row r="10" spans="1:7" ht="107.25" customHeight="1" x14ac:dyDescent="0.25">
      <c r="A10" s="30" t="s">
        <v>5</v>
      </c>
      <c r="B10" s="31" t="s">
        <v>52</v>
      </c>
      <c r="C10" s="32">
        <v>1</v>
      </c>
      <c r="D10" s="3">
        <v>1</v>
      </c>
      <c r="E10" s="3">
        <v>8</v>
      </c>
      <c r="F10" s="4"/>
      <c r="G10" s="4">
        <f t="shared" si="0"/>
        <v>0</v>
      </c>
    </row>
    <row r="11" spans="1:7" ht="42" customHeight="1" x14ac:dyDescent="0.25">
      <c r="A11" s="30" t="s">
        <v>6</v>
      </c>
      <c r="B11" s="31" t="s">
        <v>53</v>
      </c>
      <c r="C11" s="32">
        <v>1</v>
      </c>
      <c r="D11" s="3">
        <v>18</v>
      </c>
      <c r="E11" s="3">
        <v>8</v>
      </c>
      <c r="F11" s="4"/>
      <c r="G11" s="4">
        <f t="shared" si="0"/>
        <v>0</v>
      </c>
    </row>
    <row r="12" spans="1:7" ht="42" customHeight="1" x14ac:dyDescent="0.25">
      <c r="A12" s="30" t="s">
        <v>6</v>
      </c>
      <c r="B12" s="31" t="s">
        <v>53</v>
      </c>
      <c r="C12" s="32">
        <v>1</v>
      </c>
      <c r="D12" s="3">
        <v>2</v>
      </c>
      <c r="E12" s="3">
        <v>11</v>
      </c>
      <c r="F12" s="4"/>
      <c r="G12" s="4">
        <f t="shared" si="0"/>
        <v>0</v>
      </c>
    </row>
    <row r="13" spans="1:7" ht="78.75" customHeight="1" x14ac:dyDescent="0.25">
      <c r="A13" s="30" t="s">
        <v>7</v>
      </c>
      <c r="B13" s="31" t="s">
        <v>54</v>
      </c>
      <c r="C13" s="32">
        <v>1</v>
      </c>
      <c r="D13" s="3">
        <v>2</v>
      </c>
      <c r="E13" s="3">
        <v>11</v>
      </c>
      <c r="F13" s="4"/>
      <c r="G13" s="4">
        <f t="shared" si="0"/>
        <v>0</v>
      </c>
    </row>
    <row r="14" spans="1:7" ht="78.75" customHeight="1" x14ac:dyDescent="0.25">
      <c r="A14" s="30" t="s">
        <v>7</v>
      </c>
      <c r="B14" s="31" t="s">
        <v>54</v>
      </c>
      <c r="C14" s="32">
        <v>1</v>
      </c>
      <c r="D14" s="3">
        <v>2</v>
      </c>
      <c r="E14" s="3">
        <v>8</v>
      </c>
      <c r="F14" s="4"/>
      <c r="G14" s="4">
        <f t="shared" si="0"/>
        <v>0</v>
      </c>
    </row>
    <row r="15" spans="1:7" x14ac:dyDescent="0.25">
      <c r="A15" s="36" t="s">
        <v>8</v>
      </c>
      <c r="B15" s="36"/>
      <c r="C15" s="33"/>
      <c r="D15" s="34">
        <f>SUM(D7:D14)</f>
        <v>28</v>
      </c>
      <c r="E15" s="33"/>
      <c r="F15" s="33"/>
      <c r="G15" s="23">
        <f>SUM(G7:G14)</f>
        <v>0</v>
      </c>
    </row>
  </sheetData>
  <mergeCells count="3">
    <mergeCell ref="A2:G2"/>
    <mergeCell ref="A4:G4"/>
    <mergeCell ref="A15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6" zoomScale="85" zoomScaleNormal="85" workbookViewId="0">
      <selection activeCell="B10" sqref="B10"/>
    </sheetView>
  </sheetViews>
  <sheetFormatPr baseColWidth="10" defaultRowHeight="15" x14ac:dyDescent="0.25"/>
  <cols>
    <col min="1" max="1" width="22" customWidth="1"/>
    <col min="3" max="3" width="14.5703125" customWidth="1"/>
    <col min="4" max="4" width="13.28515625" customWidth="1"/>
    <col min="5" max="5" width="11.28515625" customWidth="1"/>
    <col min="6" max="6" width="16" customWidth="1"/>
    <col min="7" max="7" width="13.5703125" customWidth="1"/>
    <col min="8" max="8" width="18" customWidth="1"/>
    <col min="9" max="9" width="15.5703125" customWidth="1"/>
    <col min="10" max="10" width="14.28515625" customWidth="1"/>
    <col min="11" max="11" width="16" customWidth="1"/>
  </cols>
  <sheetData>
    <row r="1" spans="1:12" ht="18.75" x14ac:dyDescent="0.3">
      <c r="A1" s="40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s="2" customFormat="1" ht="33" customHeight="1" x14ac:dyDescent="0.2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48" customHeight="1" x14ac:dyDescent="0.25">
      <c r="A4" s="6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8" t="s">
        <v>17</v>
      </c>
      <c r="J4" s="8" t="s">
        <v>18</v>
      </c>
      <c r="K4" s="7" t="s">
        <v>19</v>
      </c>
    </row>
    <row r="5" spans="1:12" ht="51" customHeight="1" x14ac:dyDescent="0.25">
      <c r="A5" s="38" t="s">
        <v>20</v>
      </c>
      <c r="B5" s="39">
        <v>3</v>
      </c>
      <c r="C5" s="11" t="s">
        <v>21</v>
      </c>
      <c r="D5" s="3">
        <v>30</v>
      </c>
      <c r="E5" s="11">
        <v>2</v>
      </c>
      <c r="F5" s="11">
        <v>2</v>
      </c>
      <c r="G5" s="5"/>
      <c r="H5" s="5">
        <v>0</v>
      </c>
      <c r="I5" s="5">
        <v>0</v>
      </c>
      <c r="J5" s="5">
        <v>0</v>
      </c>
      <c r="K5" s="5">
        <v>0</v>
      </c>
    </row>
    <row r="6" spans="1:12" ht="51" customHeight="1" x14ac:dyDescent="0.25">
      <c r="A6" s="38"/>
      <c r="B6" s="39"/>
      <c r="C6" s="11" t="s">
        <v>22</v>
      </c>
      <c r="D6" s="3">
        <v>30</v>
      </c>
      <c r="E6" s="11">
        <v>2</v>
      </c>
      <c r="F6" s="11">
        <v>2</v>
      </c>
      <c r="G6" s="5"/>
      <c r="H6" s="5">
        <f>+B5*D6*E6*F6*G6</f>
        <v>0</v>
      </c>
      <c r="I6" s="5">
        <f>+B5*D6*E6</f>
        <v>180</v>
      </c>
      <c r="J6" s="5"/>
      <c r="K6" s="15">
        <f>+H6+J6</f>
        <v>0</v>
      </c>
    </row>
    <row r="7" spans="1:12" s="13" customFormat="1" ht="51" customHeight="1" x14ac:dyDescent="0.25">
      <c r="A7" s="18"/>
      <c r="B7" s="19"/>
      <c r="C7" s="18"/>
      <c r="D7" s="19"/>
      <c r="E7" s="18"/>
      <c r="F7" s="18"/>
      <c r="G7" s="16"/>
      <c r="H7" s="16"/>
      <c r="I7" s="16"/>
      <c r="J7" s="16"/>
      <c r="K7" s="17"/>
    </row>
    <row r="8" spans="1:12" s="13" customFormat="1" ht="51" customHeight="1" x14ac:dyDescent="0.25">
      <c r="A8" s="37" t="s">
        <v>42</v>
      </c>
      <c r="B8" s="37"/>
      <c r="C8" s="37"/>
      <c r="D8" s="19"/>
      <c r="E8" s="18"/>
      <c r="F8" s="18"/>
      <c r="G8" s="20"/>
      <c r="H8" s="16"/>
      <c r="I8" s="16"/>
      <c r="J8" s="16"/>
      <c r="K8" s="17"/>
    </row>
    <row r="9" spans="1:12" s="1" customFormat="1" ht="60" x14ac:dyDescent="0.25">
      <c r="A9" s="7" t="s">
        <v>9</v>
      </c>
      <c r="B9" s="7" t="s">
        <v>45</v>
      </c>
      <c r="C9" s="7" t="s">
        <v>37</v>
      </c>
      <c r="D9" s="7" t="s">
        <v>23</v>
      </c>
      <c r="E9" s="7" t="s">
        <v>15</v>
      </c>
      <c r="F9" s="7" t="s">
        <v>16</v>
      </c>
      <c r="G9" s="8" t="s">
        <v>17</v>
      </c>
      <c r="H9" s="7" t="s">
        <v>43</v>
      </c>
      <c r="I9" s="7" t="s">
        <v>44</v>
      </c>
      <c r="J9" s="7" t="s">
        <v>19</v>
      </c>
      <c r="K9" s="28"/>
      <c r="L9" s="29"/>
    </row>
    <row r="10" spans="1:12" ht="56.25" customHeight="1" x14ac:dyDescent="0.25">
      <c r="A10" s="9" t="s">
        <v>24</v>
      </c>
      <c r="B10" s="21">
        <v>265</v>
      </c>
      <c r="C10" s="10" t="s">
        <v>25</v>
      </c>
      <c r="D10" s="3">
        <v>1</v>
      </c>
      <c r="E10" s="14"/>
      <c r="F10" s="4">
        <f>+B10*D10*E10</f>
        <v>0</v>
      </c>
      <c r="G10" s="22">
        <v>265</v>
      </c>
      <c r="H10" s="14"/>
      <c r="I10" s="12"/>
      <c r="J10" s="23">
        <f>+F10+H10</f>
        <v>0</v>
      </c>
      <c r="K10" s="13"/>
      <c r="L10" s="13"/>
    </row>
    <row r="12" spans="1:12" x14ac:dyDescent="0.25">
      <c r="A12" t="s">
        <v>26</v>
      </c>
    </row>
  </sheetData>
  <mergeCells count="6">
    <mergeCell ref="A8:C8"/>
    <mergeCell ref="A5:A6"/>
    <mergeCell ref="B5:B6"/>
    <mergeCell ref="A1:K1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E15" sqref="E15"/>
    </sheetView>
  </sheetViews>
  <sheetFormatPr baseColWidth="10" defaultRowHeight="15" x14ac:dyDescent="0.25"/>
  <cols>
    <col min="1" max="1" width="33.42578125" customWidth="1"/>
    <col min="2" max="2" width="17.28515625" customWidth="1"/>
    <col min="3" max="3" width="15.5703125" customWidth="1"/>
  </cols>
  <sheetData>
    <row r="3" spans="1:2" ht="30" x14ac:dyDescent="0.25">
      <c r="A3" s="7" t="s">
        <v>27</v>
      </c>
      <c r="B3" s="7" t="s">
        <v>36</v>
      </c>
    </row>
    <row r="4" spans="1:2" x14ac:dyDescent="0.25">
      <c r="A4" s="24"/>
      <c r="B4" s="10"/>
    </row>
    <row r="5" spans="1:2" x14ac:dyDescent="0.25">
      <c r="A5" s="24" t="s">
        <v>28</v>
      </c>
      <c r="B5" s="25"/>
    </row>
    <row r="6" spans="1:2" x14ac:dyDescent="0.25">
      <c r="A6" s="24" t="s">
        <v>29</v>
      </c>
      <c r="B6" s="25"/>
    </row>
    <row r="7" spans="1:2" x14ac:dyDescent="0.25">
      <c r="A7" s="24" t="s">
        <v>30</v>
      </c>
      <c r="B7" s="25"/>
    </row>
    <row r="8" spans="1:2" ht="30" x14ac:dyDescent="0.25">
      <c r="A8" s="24" t="s">
        <v>31</v>
      </c>
      <c r="B8" s="25"/>
    </row>
    <row r="9" spans="1:2" x14ac:dyDescent="0.25">
      <c r="A9" s="24" t="s">
        <v>32</v>
      </c>
      <c r="B9" s="25"/>
    </row>
    <row r="10" spans="1:2" x14ac:dyDescent="0.25">
      <c r="A10" s="24" t="s">
        <v>33</v>
      </c>
      <c r="B10" s="25"/>
    </row>
    <row r="11" spans="1:2" x14ac:dyDescent="0.25">
      <c r="A11" s="24" t="s">
        <v>34</v>
      </c>
      <c r="B11" s="25"/>
    </row>
    <row r="12" spans="1:2" x14ac:dyDescent="0.25">
      <c r="A12" s="24"/>
      <c r="B12" s="10"/>
    </row>
    <row r="13" spans="1:2" x14ac:dyDescent="0.25">
      <c r="A13" s="24" t="s">
        <v>35</v>
      </c>
      <c r="B13" s="26">
        <f>SUM(B5:B12)</f>
        <v>0</v>
      </c>
    </row>
    <row r="14" spans="1:2" x14ac:dyDescent="0.25">
      <c r="A14" s="1"/>
    </row>
    <row r="15" spans="1:2" x14ac:dyDescent="0.25">
      <c r="B15" s="2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</vt:lpstr>
      <vt:lpstr>ANEXO 2</vt:lpstr>
      <vt:lpstr>ANEXO 3</vt:lpstr>
      <vt:lpstr>'ANEXO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Soraya Ulloa Valencia</dc:creator>
  <cp:lastModifiedBy>Dairo Alejandro Achuri Acosta</cp:lastModifiedBy>
  <dcterms:created xsi:type="dcterms:W3CDTF">2019-06-23T14:09:38Z</dcterms:created>
  <dcterms:modified xsi:type="dcterms:W3CDTF">2020-01-16T16:24:22Z</dcterms:modified>
</cp:coreProperties>
</file>